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7"/>
  <workbookPr/>
  <mc:AlternateContent xmlns:mc="http://schemas.openxmlformats.org/markup-compatibility/2006">
    <mc:Choice Requires="x15">
      <x15ac:absPath xmlns:x15ac="http://schemas.microsoft.com/office/spreadsheetml/2010/11/ac" url="https://imipmf-my.sharepoint.com/personal/ljubica_kuzmanovic_pmf_kg_ac_rs/Documents/rokovi/biofizika (biologija)/II_k/"/>
    </mc:Choice>
  </mc:AlternateContent>
  <xr:revisionPtr revIDLastSave="52" documentId="8_{F77D5423-2CDC-48E1-8781-C9031629779D}" xr6:coauthVersionLast="47" xr6:coauthVersionMax="47" xr10:uidLastSave="{7C793D8C-6108-4002-AF8B-B182DB99877E}"/>
  <bookViews>
    <workbookView xWindow="-120" yWindow="-120" windowWidth="29040" windowHeight="15720" xr2:uid="{EF28429B-C426-4CE0-8D51-70255E594BA7}"/>
  </bookViews>
  <sheets>
    <sheet name="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Q17" i="1" l="1"/>
  <c r="P17" i="1"/>
  <c r="S10" i="1"/>
  <c r="Q10" i="1"/>
  <c r="U3" i="1"/>
  <c r="T3" i="1"/>
  <c r="F8" i="1"/>
  <c r="F9" i="1"/>
  <c r="F3" i="1"/>
  <c r="C4" i="1"/>
  <c r="C5" i="1"/>
  <c r="C6" i="1"/>
  <c r="C7" i="1"/>
  <c r="C8" i="1"/>
  <c r="C9" i="1"/>
  <c r="C10" i="1"/>
  <c r="C11" i="1"/>
  <c r="C12" i="1"/>
  <c r="E4" i="1"/>
  <c r="F4" i="1" s="1"/>
  <c r="E5" i="1"/>
  <c r="F5" i="1" s="1"/>
  <c r="E6" i="1"/>
  <c r="F6" i="1" s="1"/>
  <c r="E7" i="1"/>
  <c r="F7" i="1" s="1"/>
  <c r="E8" i="1"/>
  <c r="E9" i="1"/>
  <c r="E10" i="1"/>
  <c r="F10" i="1" s="1"/>
  <c r="E11" i="1"/>
  <c r="F11" i="1" s="1"/>
  <c r="E12" i="1"/>
  <c r="F12" i="1" s="1"/>
  <c r="E3" i="1"/>
  <c r="C3" i="1"/>
</calcChain>
</file>

<file path=xl/sharedStrings.xml><?xml version="1.0" encoding="utf-8"?>
<sst xmlns="http://schemas.openxmlformats.org/spreadsheetml/2006/main" count="19" uniqueCount="19">
  <si>
    <t>одређивање убрзања Земљине теже</t>
  </si>
  <si>
    <r>
      <t>l</t>
    </r>
    <r>
      <rPr>
        <vertAlign val="subscript"/>
        <sz val="12"/>
        <color theme="1"/>
        <rFont val="Aptos Narrow"/>
        <family val="2"/>
        <scheme val="minor"/>
      </rPr>
      <t>1</t>
    </r>
    <r>
      <rPr>
        <sz val="12"/>
        <color theme="1"/>
        <rFont val="Aptos Narrow"/>
        <family val="2"/>
        <scheme val="minor"/>
      </rPr>
      <t xml:space="preserve"> [cm]</t>
    </r>
  </si>
  <si>
    <r>
      <t>l</t>
    </r>
    <r>
      <rPr>
        <vertAlign val="subscript"/>
        <sz val="12"/>
        <color theme="1"/>
        <rFont val="Aptos Narrow"/>
        <family val="2"/>
        <scheme val="minor"/>
      </rPr>
      <t>2</t>
    </r>
    <r>
      <rPr>
        <sz val="12"/>
        <color theme="1"/>
        <rFont val="Aptos Narrow"/>
        <family val="2"/>
        <scheme val="minor"/>
      </rPr>
      <t xml:space="preserve"> [cm]</t>
    </r>
  </si>
  <si>
    <t>l [m]</t>
  </si>
  <si>
    <t>t [s]</t>
  </si>
  <si>
    <t>T [s]</t>
  </si>
  <si>
    <r>
      <t>T</t>
    </r>
    <r>
      <rPr>
        <vertAlign val="superscript"/>
        <sz val="12"/>
        <color theme="1"/>
        <rFont val="Aptos Narrow"/>
        <family val="2"/>
        <scheme val="minor"/>
      </rPr>
      <t>2</t>
    </r>
    <r>
      <rPr>
        <sz val="12"/>
        <color theme="1"/>
        <rFont val="Aptos Narrow"/>
        <family val="2"/>
        <scheme val="minor"/>
      </rPr>
      <t xml:space="preserve"> [s]</t>
    </r>
  </si>
  <si>
    <t>Δx</t>
  </si>
  <si>
    <t>Δy</t>
  </si>
  <si>
    <r>
      <t>x</t>
    </r>
    <r>
      <rPr>
        <vertAlign val="subscript"/>
        <sz val="12"/>
        <color theme="1"/>
        <rFont val="Aptos Narrow"/>
        <family val="2"/>
        <scheme val="minor"/>
      </rPr>
      <t>A</t>
    </r>
  </si>
  <si>
    <r>
      <t>x</t>
    </r>
    <r>
      <rPr>
        <vertAlign val="subscript"/>
        <sz val="12"/>
        <color theme="1"/>
        <rFont val="Aptos Narrow"/>
        <family val="2"/>
        <scheme val="minor"/>
      </rPr>
      <t>B</t>
    </r>
  </si>
  <si>
    <r>
      <t>y</t>
    </r>
    <r>
      <rPr>
        <vertAlign val="subscript"/>
        <sz val="12"/>
        <color theme="1"/>
        <rFont val="Aptos Narrow"/>
        <family val="2"/>
        <scheme val="minor"/>
      </rPr>
      <t>A</t>
    </r>
  </si>
  <si>
    <r>
      <t>y</t>
    </r>
    <r>
      <rPr>
        <vertAlign val="subscript"/>
        <sz val="12"/>
        <color theme="1"/>
        <rFont val="Aptos Narrow"/>
        <family val="2"/>
        <scheme val="minor"/>
      </rPr>
      <t>B</t>
    </r>
  </si>
  <si>
    <t>k</t>
  </si>
  <si>
    <t>Δk</t>
  </si>
  <si>
    <t>n</t>
  </si>
  <si>
    <t>Δn</t>
  </si>
  <si>
    <t>g</t>
  </si>
  <si>
    <r>
      <t>Δ</t>
    </r>
    <r>
      <rPr>
        <sz val="12"/>
        <color theme="1"/>
        <rFont val="Aptos Narrow"/>
        <family val="2"/>
      </rPr>
      <t>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</si>
</sst>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charset val="204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</font>
    <font>
      <b/>
      <sz val="12"/>
      <color theme="1"/>
      <name val="Aptos Narrow"/>
      <family val="2"/>
      <scheme val="minor"/>
    </font>
    <font>
      <vertAlign val="subscript"/>
      <sz val="12"/>
      <color theme="1"/>
      <name val="Aptos Narrow"/>
      <family val="2"/>
      <scheme val="minor"/>
    </font>
    <font>
      <vertAlign val="superscript"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/>
    <xf numFmtId="0" fontId="1" fillId="0" borderId="4" xfId="0" applyFont="1" applyBorder="1"/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horizontal="center" vertical="center"/>
    </xf>
  </cellXfs>
  <cellStyles count="1">
    <cellStyle name="Нормала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Љ 1">
      <a:dk1>
        <a:sysClr val="windowText" lastClr="000000"/>
      </a:dk1>
      <a:lt1>
        <a:sysClr val="window" lastClr="FFFFFF"/>
      </a:lt1>
      <a:dk2>
        <a:srgbClr val="252C36"/>
      </a:dk2>
      <a:lt2>
        <a:srgbClr val="7C96A3"/>
      </a:lt2>
      <a:accent1>
        <a:srgbClr val="23B0B3"/>
      </a:accent1>
      <a:accent2>
        <a:srgbClr val="5A69DA"/>
      </a:accent2>
      <a:accent3>
        <a:srgbClr val="954ECA"/>
      </a:accent3>
      <a:accent4>
        <a:srgbClr val="DF4B6E"/>
      </a:accent4>
      <a:accent5>
        <a:srgbClr val="E96B43"/>
      </a:accent5>
      <a:accent6>
        <a:srgbClr val="81CC48"/>
      </a:accent6>
      <a:hlink>
        <a:srgbClr val="22FFFF"/>
      </a:hlink>
      <a:folHlink>
        <a:srgbClr val="9BF3F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1273D-92C0-4B15-86A5-9FE8C0493CCD}">
  <dimension ref="A1:Z17"/>
  <sheetViews>
    <sheetView tabSelected="1" workbookViewId="0">
      <selection activeCell="V24" sqref="V24"/>
    </sheetView>
  </sheetViews>
  <sheetFormatPr defaultRowHeight="15.75"/>
  <cols>
    <col min="1" max="16384" width="9.140625" style="1"/>
  </cols>
  <sheetData>
    <row r="1" spans="1:26" ht="26.25" customHeight="1">
      <c r="A1" s="11" t="s">
        <v>0</v>
      </c>
      <c r="B1" s="11"/>
      <c r="C1" s="11"/>
      <c r="D1" s="11"/>
      <c r="E1" s="11"/>
      <c r="F1" s="11"/>
    </row>
    <row r="2" spans="1:26" ht="33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P2" s="5" t="s">
        <v>7</v>
      </c>
      <c r="Q2" s="5" t="s">
        <v>8</v>
      </c>
      <c r="R2" s="5" t="s">
        <v>9</v>
      </c>
      <c r="S2" s="5" t="s">
        <v>10</v>
      </c>
      <c r="T2" s="5" t="s">
        <v>11</v>
      </c>
      <c r="U2" s="5" t="s">
        <v>12</v>
      </c>
    </row>
    <row r="3" spans="1:26">
      <c r="A3" s="2"/>
      <c r="B3" s="2"/>
      <c r="C3" s="1">
        <f>(($B3+$A3)/2)/100</f>
        <v>0</v>
      </c>
      <c r="D3" s="2"/>
      <c r="E3" s="1">
        <f>$D3/20</f>
        <v>0</v>
      </c>
      <c r="F3" s="1">
        <f>POWER($E3,2)</f>
        <v>0</v>
      </c>
      <c r="P3" s="2"/>
      <c r="Q3" s="2"/>
      <c r="R3" s="2"/>
      <c r="S3" s="2"/>
      <c r="T3" s="1">
        <f>$P$10*R3+$R$10</f>
        <v>0</v>
      </c>
      <c r="U3" s="1">
        <f>$P$10*S3+$R$10</f>
        <v>0</v>
      </c>
    </row>
    <row r="4" spans="1:26">
      <c r="A4" s="2"/>
      <c r="B4" s="2"/>
      <c r="C4" s="1">
        <f t="shared" ref="C4:C12" si="0">(($B4+$A4)/2)/100</f>
        <v>0</v>
      </c>
      <c r="D4" s="2"/>
      <c r="E4" s="1">
        <f t="shared" ref="E4:E12" si="1">$D4/20</f>
        <v>0</v>
      </c>
      <c r="F4" s="1">
        <f t="shared" ref="F4:F12" si="2">POWER($E4,2)</f>
        <v>0</v>
      </c>
    </row>
    <row r="5" spans="1:26">
      <c r="A5" s="2"/>
      <c r="B5" s="2"/>
      <c r="C5" s="1">
        <f t="shared" si="0"/>
        <v>0</v>
      </c>
      <c r="D5" s="2"/>
      <c r="E5" s="1">
        <f t="shared" si="1"/>
        <v>0</v>
      </c>
      <c r="F5" s="1">
        <f t="shared" si="2"/>
        <v>0</v>
      </c>
    </row>
    <row r="6" spans="1:26">
      <c r="A6" s="2"/>
      <c r="B6" s="2"/>
      <c r="C6" s="1">
        <f t="shared" si="0"/>
        <v>0</v>
      </c>
      <c r="D6" s="2"/>
      <c r="E6" s="1">
        <f t="shared" si="1"/>
        <v>0</v>
      </c>
      <c r="F6" s="1">
        <f t="shared" si="2"/>
        <v>0</v>
      </c>
    </row>
    <row r="7" spans="1:26">
      <c r="A7" s="2"/>
      <c r="B7" s="2"/>
      <c r="C7" s="1">
        <f t="shared" si="0"/>
        <v>0</v>
      </c>
      <c r="D7" s="2"/>
      <c r="E7" s="1">
        <f t="shared" si="1"/>
        <v>0</v>
      </c>
      <c r="F7" s="1">
        <f t="shared" si="2"/>
        <v>0</v>
      </c>
    </row>
    <row r="8" spans="1:26">
      <c r="A8" s="2"/>
      <c r="B8" s="2"/>
      <c r="C8" s="1">
        <f t="shared" si="0"/>
        <v>0</v>
      </c>
      <c r="D8" s="2"/>
      <c r="E8" s="1">
        <f t="shared" si="1"/>
        <v>0</v>
      </c>
      <c r="F8" s="1">
        <f t="shared" si="2"/>
        <v>0</v>
      </c>
    </row>
    <row r="9" spans="1:26">
      <c r="A9" s="2"/>
      <c r="B9" s="2"/>
      <c r="C9" s="1">
        <f t="shared" si="0"/>
        <v>0</v>
      </c>
      <c r="D9" s="2"/>
      <c r="E9" s="1">
        <f t="shared" si="1"/>
        <v>0</v>
      </c>
      <c r="F9" s="1">
        <f t="shared" si="2"/>
        <v>0</v>
      </c>
      <c r="P9" s="5" t="s">
        <v>13</v>
      </c>
      <c r="Q9" s="6" t="s">
        <v>14</v>
      </c>
      <c r="R9" s="5" t="s">
        <v>15</v>
      </c>
      <c r="S9" s="5" t="s">
        <v>16</v>
      </c>
    </row>
    <row r="10" spans="1:26">
      <c r="A10" s="2"/>
      <c r="B10" s="2"/>
      <c r="C10" s="1">
        <f t="shared" si="0"/>
        <v>0</v>
      </c>
      <c r="D10" s="2"/>
      <c r="E10" s="1">
        <f t="shared" si="1"/>
        <v>0</v>
      </c>
      <c r="F10" s="1">
        <f t="shared" si="2"/>
        <v>0</v>
      </c>
      <c r="P10" s="2"/>
      <c r="Q10" s="1" t="e">
        <f>P10*(2*Q3/(U3-T3)+2*P3/(S3-R3))</f>
        <v>#DIV/0!</v>
      </c>
      <c r="R10" s="2"/>
      <c r="S10" s="1">
        <f>Q3</f>
        <v>0</v>
      </c>
    </row>
    <row r="11" spans="1:26">
      <c r="A11" s="2"/>
      <c r="B11" s="2"/>
      <c r="C11" s="1">
        <f t="shared" si="0"/>
        <v>0</v>
      </c>
      <c r="D11" s="2"/>
      <c r="E11" s="1">
        <f t="shared" si="1"/>
        <v>0</v>
      </c>
      <c r="F11" s="1">
        <f t="shared" si="2"/>
        <v>0</v>
      </c>
      <c r="Y11" s="3"/>
      <c r="Z11" s="3"/>
    </row>
    <row r="12" spans="1:26">
      <c r="A12" s="2"/>
      <c r="B12" s="2"/>
      <c r="C12" s="1">
        <f t="shared" si="0"/>
        <v>0</v>
      </c>
      <c r="D12" s="2"/>
      <c r="E12" s="1">
        <f t="shared" si="1"/>
        <v>0</v>
      </c>
      <c r="F12" s="1">
        <f t="shared" si="2"/>
        <v>0</v>
      </c>
    </row>
    <row r="15" spans="1:26" ht="16.5" thickBot="1"/>
    <row r="16" spans="1:26">
      <c r="P16" s="7" t="s">
        <v>17</v>
      </c>
      <c r="Q16" s="10" t="s">
        <v>18</v>
      </c>
    </row>
    <row r="17" spans="16:25" ht="16.5" thickBot="1">
      <c r="P17" s="8" t="e">
        <f>4*(3.14)^2/P10</f>
        <v>#DIV/0!</v>
      </c>
      <c r="Q17" s="9" t="e">
        <f>P17*(Q10/P10)</f>
        <v>#DIV/0!</v>
      </c>
      <c r="Y17" s="4"/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Ljubica Bajić</dc:creator>
  <cp:keywords/>
  <dc:description/>
  <cp:lastModifiedBy>Ljubica Bajić</cp:lastModifiedBy>
  <cp:revision/>
  <dcterms:created xsi:type="dcterms:W3CDTF">2026-05-28T08:05:33Z</dcterms:created>
  <dcterms:modified xsi:type="dcterms:W3CDTF">2026-05-28T08:30:13Z</dcterms:modified>
  <cp:category/>
  <cp:contentStatus/>
</cp:coreProperties>
</file>